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filterPrivacy="1"/>
  <xr:revisionPtr revIDLastSave="138" documentId="8_{50E0AE4E-0601-43CF-A7DE-994B72E7181F}" xr6:coauthVersionLast="47" xr6:coauthVersionMax="47" xr10:uidLastSave="{92A155FB-E855-4DFE-8D80-AD87FD3F69FC}"/>
  <bookViews>
    <workbookView xWindow="28680" yWindow="-6195" windowWidth="29040" windowHeight="15720" xr2:uid="{590A8E30-B523-49EA-8A86-CC94F20FB08E}"/>
  </bookViews>
  <sheets>
    <sheet name="SUMMARY" sheetId="4" r:id="rId1"/>
    <sheet name="Jan-25" sheetId="1" r:id="rId2"/>
    <sheet name="Feb-25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" i="4" l="1"/>
  <c r="C5" i="4" a="1"/>
  <c r="C7" i="4" a="1"/>
  <c r="C8" i="4" a="1"/>
  <c r="C9" i="4" a="1"/>
  <c r="C10" i="4" a="1"/>
  <c r="C11" i="4" a="1"/>
  <c r="C12" i="4" a="1"/>
  <c r="C13" i="4" a="1"/>
  <c r="C14" i="4" a="1"/>
  <c r="C6" i="4" a="1"/>
  <c r="C6" i="4" l="1"/>
  <c r="C14" i="4"/>
  <c r="C13" i="4"/>
  <c r="C12" i="4"/>
  <c r="C11" i="4"/>
  <c r="C10" i="4"/>
  <c r="C9" i="4"/>
  <c r="C8" i="4"/>
  <c r="C7" i="4"/>
  <c r="C5" i="4"/>
  <c r="I6" i="4"/>
  <c r="I7" i="4"/>
  <c r="I8" i="4"/>
  <c r="I9" i="4"/>
  <c r="I10" i="4"/>
  <c r="I11" i="4"/>
  <c r="I12" i="4"/>
  <c r="I13" i="4"/>
  <c r="I14" i="4"/>
  <c r="H6" i="4"/>
  <c r="H7" i="4"/>
  <c r="H8" i="4"/>
  <c r="H9" i="4"/>
  <c r="H10" i="4"/>
  <c r="H11" i="4"/>
  <c r="H12" i="4"/>
  <c r="H13" i="4"/>
  <c r="H14" i="4"/>
  <c r="H5" i="4"/>
  <c r="B13" i="3"/>
  <c r="B13" i="1"/>
  <c r="B5" i="4" a="1"/>
  <c r="F8" i="4" a="1"/>
  <c r="E9" i="4" a="1"/>
  <c r="E5" i="4" a="1"/>
  <c r="B11" i="4" a="1"/>
  <c r="B14" i="4" a="1"/>
  <c r="F13" i="4" a="1"/>
  <c r="B9" i="4" a="1"/>
  <c r="F7" i="4" a="1"/>
  <c r="B6" i="4" a="1"/>
  <c r="F11" i="4" a="1"/>
  <c r="F14" i="4" a="1"/>
  <c r="E12" i="4" a="1"/>
  <c r="E13" i="4" a="1"/>
  <c r="E8" i="4" a="1"/>
  <c r="E6" i="4" a="1"/>
  <c r="F9" i="4" a="1"/>
  <c r="F10" i="4" a="1"/>
  <c r="B8" i="4" a="1"/>
  <c r="B10" i="4" a="1"/>
  <c r="B12" i="4" a="1"/>
  <c r="E7" i="4" a="1"/>
  <c r="F6" i="4" a="1"/>
  <c r="F5" i="4" a="1"/>
  <c r="E11" i="4" a="1"/>
  <c r="E10" i="4" a="1"/>
  <c r="B7" i="4" a="1"/>
  <c r="F12" i="4" a="1"/>
  <c r="B13" i="4" a="1"/>
  <c r="E14" i="4" a="1"/>
  <c r="E5" i="4" l="1"/>
  <c r="H16" i="4"/>
  <c r="I16" i="4"/>
  <c r="F10" i="4"/>
  <c r="E10" i="4"/>
  <c r="F14" i="4"/>
  <c r="F9" i="4"/>
  <c r="E14" i="4"/>
  <c r="E9" i="4"/>
  <c r="F13" i="4"/>
  <c r="E13" i="4"/>
  <c r="E7" i="4"/>
  <c r="E8" i="4"/>
  <c r="F7" i="4"/>
  <c r="F8" i="4"/>
  <c r="F12" i="4"/>
  <c r="E12" i="4"/>
  <c r="F11" i="4"/>
  <c r="F6" i="4"/>
  <c r="E11" i="4"/>
  <c r="E6" i="4"/>
  <c r="F5" i="4"/>
  <c r="B13" i="4"/>
  <c r="B12" i="4"/>
  <c r="B11" i="4"/>
  <c r="B10" i="4"/>
  <c r="B14" i="4"/>
  <c r="B7" i="4"/>
  <c r="B6" i="4"/>
  <c r="B9" i="4"/>
  <c r="B8" i="4"/>
  <c r="B5" i="4"/>
  <c r="B16" i="4" l="1"/>
  <c r="E16" i="4"/>
  <c r="C16" i="4"/>
  <c r="F16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<sst xmlns="http://schemas.openxmlformats.org/spreadsheetml/2006/main" count="53" uniqueCount="27">
  <si>
    <t>MONTHLY HOURS WORKED BY EMPLOYEE</t>
  </si>
  <si>
    <r>
      <t xml:space="preserve">The </t>
    </r>
    <r>
      <rPr>
        <b/>
        <sz val="14"/>
        <color theme="1"/>
        <rFont val="Aptos Narrow"/>
        <family val="2"/>
        <scheme val="minor"/>
      </rPr>
      <t>INDIRECT</t>
    </r>
    <r>
      <rPr>
        <b/>
        <sz val="11"/>
        <color theme="1"/>
        <rFont val="Aptos Narrow"/>
        <family val="2"/>
        <scheme val="minor"/>
      </rPr>
      <t xml:space="preserve"> function returns a reference specified by a text string, which allows for dynamic formulas that can change cell references based on other cell values.</t>
    </r>
  </si>
  <si>
    <t>HARDCODED HEADINGS</t>
  </si>
  <si>
    <t>DATE HEADINGS</t>
  </si>
  <si>
    <t>EMPLOYEE</t>
  </si>
  <si>
    <t>JAN-25</t>
  </si>
  <si>
    <t>FEB-25</t>
  </si>
  <si>
    <t>Ashley</t>
  </si>
  <si>
    <r>
      <t>=XLOOKUP($A5,INDIRECT("'"&amp;</t>
    </r>
    <r>
      <rPr>
        <b/>
        <sz val="11"/>
        <rFont val="Aptos Narrow"/>
        <family val="2"/>
        <scheme val="minor"/>
      </rPr>
      <t>B$4</t>
    </r>
    <r>
      <rPr>
        <b/>
        <sz val="11"/>
        <color rgb="FFFF0000"/>
        <rFont val="Aptos Narrow"/>
        <family val="2"/>
        <scheme val="minor"/>
      </rPr>
      <t>&amp;"'!A:A"),INDIRECT("'"&amp;</t>
    </r>
    <r>
      <rPr>
        <b/>
        <sz val="11"/>
        <rFont val="Aptos Narrow"/>
        <family val="2"/>
        <scheme val="minor"/>
      </rPr>
      <t>B$4</t>
    </r>
    <r>
      <rPr>
        <b/>
        <sz val="11"/>
        <color rgb="FFFF0000"/>
        <rFont val="Aptos Narrow"/>
        <family val="2"/>
        <scheme val="minor"/>
      </rPr>
      <t>&amp;"'!B:B"),0,0)</t>
    </r>
  </si>
  <si>
    <t>Ben</t>
  </si>
  <si>
    <t>George</t>
  </si>
  <si>
    <r>
      <t>=XLOOKUP($A7,INDIRECT("'"&amp;</t>
    </r>
    <r>
      <rPr>
        <b/>
        <sz val="11"/>
        <rFont val="Aptos Narrow"/>
        <family val="2"/>
        <scheme val="minor"/>
      </rPr>
      <t>TEXT(E$4,"MMM-YY")</t>
    </r>
    <r>
      <rPr>
        <b/>
        <sz val="11"/>
        <color rgb="FF00B0F0"/>
        <rFont val="Aptos Narrow"/>
        <family val="2"/>
        <scheme val="minor"/>
      </rPr>
      <t>&amp;"'!A:A"),INDIRECT("'"&amp;</t>
    </r>
    <r>
      <rPr>
        <b/>
        <sz val="11"/>
        <rFont val="Aptos Narrow"/>
        <family val="2"/>
        <scheme val="minor"/>
      </rPr>
      <t>TEXT(E$4,"MMM-YY")</t>
    </r>
    <r>
      <rPr>
        <b/>
        <sz val="11"/>
        <color rgb="FF00B0F0"/>
        <rFont val="Aptos Narrow"/>
        <family val="2"/>
        <scheme val="minor"/>
      </rPr>
      <t>&amp;"'!B:B"),0,0)</t>
    </r>
  </si>
  <si>
    <t>Iris</t>
  </si>
  <si>
    <t>Jane</t>
  </si>
  <si>
    <t>=XLOOKUP($A9,'Jan-25'!$A:$A,'Jan-25'!$B:$B,0,0)</t>
  </si>
  <si>
    <t>Jason</t>
  </si>
  <si>
    <t>Jennifer</t>
  </si>
  <si>
    <r>
      <t xml:space="preserve">DIFFERENCE BETWEEN USING AN INDIRECT FUNCTION AND CELL REFERENCE IN AN XLOOKUP:
</t>
    </r>
    <r>
      <rPr>
        <sz val="14"/>
        <color theme="1"/>
        <rFont val="Aptos Narrow"/>
        <family val="2"/>
        <scheme val="minor"/>
      </rPr>
      <t xml:space="preserve">
STANDARD LOOKUP (for lookup array):                             </t>
    </r>
    <r>
      <rPr>
        <b/>
        <sz val="14"/>
        <color rgb="FF7030A0"/>
        <rFont val="Aptos Narrow"/>
        <family val="2"/>
        <scheme val="minor"/>
      </rPr>
      <t>'</t>
    </r>
    <r>
      <rPr>
        <b/>
        <sz val="14"/>
        <color rgb="FF00B050"/>
        <rFont val="Aptos Narrow"/>
        <family val="2"/>
        <scheme val="minor"/>
      </rPr>
      <t>JAN-25</t>
    </r>
    <r>
      <rPr>
        <b/>
        <sz val="14"/>
        <color rgb="FF7030A0"/>
        <rFont val="Aptos Narrow"/>
        <family val="2"/>
        <scheme val="minor"/>
      </rPr>
      <t>'</t>
    </r>
    <r>
      <rPr>
        <b/>
        <sz val="14"/>
        <color rgb="FFFFC000"/>
        <rFont val="Aptos Narrow"/>
        <family val="2"/>
        <scheme val="minor"/>
      </rPr>
      <t>!A:A</t>
    </r>
    <r>
      <rPr>
        <b/>
        <sz val="14"/>
        <color rgb="FF00B050"/>
        <rFont val="Aptos Narrow"/>
        <family val="2"/>
        <scheme val="minor"/>
      </rPr>
      <t xml:space="preserve">
</t>
    </r>
    <r>
      <rPr>
        <b/>
        <u/>
        <sz val="14"/>
        <color theme="1"/>
        <rFont val="Aptos Narrow"/>
        <family val="2"/>
        <scheme val="minor"/>
      </rPr>
      <t xml:space="preserve">
</t>
    </r>
    <r>
      <rPr>
        <sz val="14"/>
        <color theme="1"/>
        <rFont val="Aptos Narrow"/>
        <family val="2"/>
        <scheme val="minor"/>
      </rPr>
      <t xml:space="preserve">INDIRECT LOOKUP (for lookup array): </t>
    </r>
    <r>
      <rPr>
        <b/>
        <sz val="14"/>
        <color rgb="FFFF0000"/>
        <rFont val="Aptos Narrow"/>
        <family val="2"/>
        <scheme val="minor"/>
      </rPr>
      <t>INDIRECT("</t>
    </r>
    <r>
      <rPr>
        <b/>
        <sz val="14"/>
        <color theme="8"/>
        <rFont val="Aptos Narrow"/>
        <family val="2"/>
        <scheme val="minor"/>
      </rPr>
      <t>'</t>
    </r>
    <r>
      <rPr>
        <b/>
        <sz val="14"/>
        <color rgb="FFFF0000"/>
        <rFont val="Aptos Narrow"/>
        <family val="2"/>
        <scheme val="minor"/>
      </rPr>
      <t>"&amp;</t>
    </r>
    <r>
      <rPr>
        <b/>
        <sz val="14"/>
        <color rgb="FF00B050"/>
        <rFont val="Aptos Narrow"/>
        <family val="2"/>
        <scheme val="minor"/>
      </rPr>
      <t>B$4</t>
    </r>
    <r>
      <rPr>
        <b/>
        <sz val="14"/>
        <color rgb="FFFF0000"/>
        <rFont val="Aptos Narrow"/>
        <family val="2"/>
        <scheme val="minor"/>
      </rPr>
      <t>&amp;"</t>
    </r>
    <r>
      <rPr>
        <b/>
        <sz val="14"/>
        <color theme="8"/>
        <rFont val="Aptos Narrow"/>
        <family val="2"/>
        <scheme val="minor"/>
      </rPr>
      <t>'</t>
    </r>
    <r>
      <rPr>
        <b/>
        <sz val="14"/>
        <color rgb="FFFFC000"/>
        <rFont val="Aptos Narrow"/>
        <family val="2"/>
        <scheme val="minor"/>
      </rPr>
      <t>!A:A</t>
    </r>
    <r>
      <rPr>
        <b/>
        <sz val="14"/>
        <color rgb="FFFF0000"/>
        <rFont val="Aptos Narrow"/>
        <family val="2"/>
        <scheme val="minor"/>
      </rPr>
      <t xml:space="preserve">")
</t>
    </r>
    <r>
      <rPr>
        <sz val="14"/>
        <rFont val="Aptos Narrow"/>
        <family val="2"/>
        <scheme val="minor"/>
      </rPr>
      <t xml:space="preserve">STANDARD LOOKUP (for return array):                             </t>
    </r>
    <r>
      <rPr>
        <b/>
        <sz val="14"/>
        <color rgb="FF7030A0"/>
        <rFont val="Aptos Narrow"/>
        <family val="2"/>
        <scheme val="minor"/>
      </rPr>
      <t>'</t>
    </r>
    <r>
      <rPr>
        <b/>
        <sz val="14"/>
        <color rgb="FF00B050"/>
        <rFont val="Aptos Narrow"/>
        <family val="2"/>
        <scheme val="minor"/>
      </rPr>
      <t>JAN-25</t>
    </r>
    <r>
      <rPr>
        <b/>
        <sz val="14"/>
        <color rgb="FF7030A0"/>
        <rFont val="Aptos Narrow"/>
        <family val="2"/>
        <scheme val="minor"/>
      </rPr>
      <t>'</t>
    </r>
    <r>
      <rPr>
        <b/>
        <sz val="14"/>
        <color rgb="FF00B0F0"/>
        <rFont val="Aptos Narrow"/>
        <family val="2"/>
        <scheme val="minor"/>
      </rPr>
      <t>!B:B</t>
    </r>
    <r>
      <rPr>
        <sz val="14"/>
        <rFont val="Aptos Narrow"/>
        <family val="2"/>
        <scheme val="minor"/>
      </rPr>
      <t xml:space="preserve">
INDIRECT LOOKUP (for return array): </t>
    </r>
    <r>
      <rPr>
        <b/>
        <sz val="14"/>
        <color rgb="FFFF0000"/>
        <rFont val="Aptos Narrow"/>
        <family val="2"/>
        <scheme val="minor"/>
      </rPr>
      <t>INDIRECT("</t>
    </r>
    <r>
      <rPr>
        <b/>
        <sz val="14"/>
        <color rgb="FF7030A0"/>
        <rFont val="Aptos Narrow"/>
        <family val="2"/>
        <scheme val="minor"/>
      </rPr>
      <t>'</t>
    </r>
    <r>
      <rPr>
        <b/>
        <sz val="14"/>
        <color rgb="FFFF0000"/>
        <rFont val="Aptos Narrow"/>
        <family val="2"/>
        <scheme val="minor"/>
      </rPr>
      <t>"&amp;</t>
    </r>
    <r>
      <rPr>
        <b/>
        <sz val="14"/>
        <color rgb="FF00B050"/>
        <rFont val="Aptos Narrow"/>
        <family val="2"/>
        <scheme val="minor"/>
      </rPr>
      <t>B$4</t>
    </r>
    <r>
      <rPr>
        <b/>
        <sz val="14"/>
        <color rgb="FFFF0000"/>
        <rFont val="Aptos Narrow"/>
        <family val="2"/>
        <scheme val="minor"/>
      </rPr>
      <t>&amp;"</t>
    </r>
    <r>
      <rPr>
        <b/>
        <sz val="14"/>
        <color rgb="FF7030A0"/>
        <rFont val="Aptos Narrow"/>
        <family val="2"/>
        <scheme val="minor"/>
      </rPr>
      <t>'</t>
    </r>
    <r>
      <rPr>
        <b/>
        <sz val="14"/>
        <color rgb="FF00B0F0"/>
        <rFont val="Aptos Narrow"/>
        <family val="2"/>
        <scheme val="minor"/>
      </rPr>
      <t>!B:B</t>
    </r>
    <r>
      <rPr>
        <b/>
        <sz val="14"/>
        <color rgb="FFFF0000"/>
        <rFont val="Aptos Narrow"/>
        <family val="2"/>
        <scheme val="minor"/>
      </rPr>
      <t>")</t>
    </r>
    <r>
      <rPr>
        <sz val="14"/>
        <rFont val="Aptos Narrow"/>
        <family val="2"/>
        <scheme val="minor"/>
      </rPr>
      <t xml:space="preserve">
</t>
    </r>
  </si>
  <si>
    <t>Oliver</t>
  </si>
  <si>
    <t>Sarah</t>
  </si>
  <si>
    <t>Steve</t>
  </si>
  <si>
    <t>Total</t>
  </si>
  <si>
    <t>ROW 4:</t>
  </si>
  <si>
    <t>'JAN-25</t>
  </si>
  <si>
    <t>2025-01-31</t>
  </si>
  <si>
    <t>Employee</t>
  </si>
  <si>
    <t>Monthly Hours Worked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</si>
</sst>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rgb="FF00B0F0"/>
      <name val="Aptos Narrow"/>
      <family val="2"/>
      <scheme val="minor"/>
    </font>
    <font>
      <b/>
      <sz val="11"/>
      <color rgb="FF00B050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u/>
      <sz val="14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rgb="FF00B050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4"/>
      <color rgb="FF7030A0"/>
      <name val="Aptos Narrow"/>
      <family val="2"/>
      <scheme val="minor"/>
    </font>
    <font>
      <b/>
      <sz val="14"/>
      <color rgb="FFFFC000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color rgb="FF00B0F0"/>
      <name val="Aptos Narrow"/>
      <family val="2"/>
      <scheme val="minor"/>
    </font>
    <font>
      <b/>
      <sz val="14"/>
      <color theme="8"/>
      <name val="Aptos Narrow"/>
      <family val="2"/>
      <scheme val="minor"/>
    </font>
    <font>
      <b/>
      <sz val="11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4">
    <xf numFmtId="0" fontId="0" fillId="0" borderId="0" xfId="0"/>
    <xf numFmtId="43" fontId="0" fillId="0" borderId="0" xfId="1" applyFont="1" applyAlignment="1">
      <alignment horizontal="right"/>
    </xf>
    <xf numFmtId="0" fontId="2" fillId="0" borderId="0" xfId="0" applyFont="1"/>
    <xf numFmtId="0" fontId="3" fillId="0" borderId="0" xfId="0" applyFont="1"/>
    <xf numFmtId="43" fontId="3" fillId="0" borderId="0" xfId="1" applyFont="1" applyAlignment="1">
      <alignment horizontal="right"/>
    </xf>
    <xf numFmtId="16" fontId="2" fillId="0" borderId="0" xfId="0" quotePrefix="1" applyNumberFormat="1" applyFont="1" applyAlignment="1">
      <alignment horizontal="center"/>
    </xf>
    <xf numFmtId="164" fontId="0" fillId="0" borderId="0" xfId="1" applyNumberFormat="1" applyFont="1"/>
    <xf numFmtId="0" fontId="0" fillId="0" borderId="1" xfId="0" applyBorder="1"/>
    <xf numFmtId="0" fontId="2" fillId="0" borderId="2" xfId="0" applyFont="1" applyBorder="1"/>
    <xf numFmtId="164" fontId="0" fillId="0" borderId="0" xfId="1" applyNumberFormat="1" applyFont="1" applyAlignment="1">
      <alignment horizontal="right"/>
    </xf>
    <xf numFmtId="164" fontId="0" fillId="0" borderId="1" xfId="1" applyNumberFormat="1" applyFont="1" applyBorder="1" applyAlignment="1">
      <alignment horizontal="right"/>
    </xf>
    <xf numFmtId="164" fontId="2" fillId="0" borderId="2" xfId="1" applyNumberFormat="1" applyFont="1" applyBorder="1" applyAlignment="1">
      <alignment horizontal="right"/>
    </xf>
    <xf numFmtId="17" fontId="0" fillId="0" borderId="0" xfId="0" applyNumberFormat="1" applyAlignment="1">
      <alignment horizontal="center"/>
    </xf>
    <xf numFmtId="17" fontId="2" fillId="0" borderId="0" xfId="0" applyNumberFormat="1" applyFont="1" applyAlignment="1">
      <alignment horizontal="center"/>
    </xf>
    <xf numFmtId="164" fontId="2" fillId="0" borderId="2" xfId="0" applyNumberFormat="1" applyFont="1" applyBorder="1"/>
    <xf numFmtId="17" fontId="2" fillId="2" borderId="0" xfId="0" quotePrefix="1" applyNumberFormat="1" applyFont="1" applyFill="1" applyAlignment="1">
      <alignment horizontal="center"/>
    </xf>
    <xf numFmtId="164" fontId="4" fillId="0" borderId="0" xfId="1" applyNumberFormat="1" applyFont="1"/>
    <xf numFmtId="164" fontId="5" fillId="0" borderId="0" xfId="1" applyNumberFormat="1" applyFont="1"/>
    <xf numFmtId="164" fontId="6" fillId="0" borderId="0" xfId="1" applyNumberFormat="1" applyFont="1"/>
    <xf numFmtId="0" fontId="2" fillId="0" borderId="3" xfId="0" applyFont="1" applyBorder="1"/>
    <xf numFmtId="0" fontId="2" fillId="2" borderId="12" xfId="0" quotePrefix="1" applyFont="1" applyFill="1" applyBorder="1" applyAlignment="1">
      <alignment horizontal="center"/>
    </xf>
    <xf numFmtId="0" fontId="0" fillId="0" borderId="12" xfId="0" applyBorder="1"/>
    <xf numFmtId="17" fontId="2" fillId="6" borderId="0" xfId="0" applyNumberFormat="1" applyFont="1" applyFill="1" applyAlignment="1">
      <alignment horizontal="center"/>
    </xf>
    <xf numFmtId="0" fontId="0" fillId="6" borderId="12" xfId="0" applyFill="1" applyBorder="1"/>
    <xf numFmtId="0" fontId="0" fillId="6" borderId="4" xfId="0" applyFill="1" applyBorder="1"/>
    <xf numFmtId="0" fontId="2" fillId="6" borderId="12" xfId="0" quotePrefix="1" applyFont="1" applyFill="1" applyBorder="1"/>
    <xf numFmtId="0" fontId="8" fillId="0" borderId="5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top" wrapText="1"/>
    </xf>
    <xf numFmtId="0" fontId="8" fillId="0" borderId="6" xfId="0" applyFont="1" applyBorder="1" applyAlignment="1">
      <alignment horizontal="left" vertical="top" wrapText="1"/>
    </xf>
    <xf numFmtId="0" fontId="8" fillId="0" borderId="7" xfId="0" applyFont="1" applyBorder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8" fillId="0" borderId="8" xfId="0" applyFont="1" applyBorder="1" applyAlignment="1">
      <alignment horizontal="left" vertical="top" wrapText="1"/>
    </xf>
    <xf numFmtId="0" fontId="8" fillId="0" borderId="9" xfId="0" applyFont="1" applyBorder="1" applyAlignment="1">
      <alignment horizontal="left" vertical="top" wrapText="1"/>
    </xf>
    <xf numFmtId="0" fontId="8" fillId="0" borderId="10" xfId="0" applyFont="1" applyBorder="1" applyAlignment="1">
      <alignment horizontal="left" vertical="top" wrapText="1"/>
    </xf>
    <xf numFmtId="0" fontId="8" fillId="0" borderId="11" xfId="0" applyFont="1" applyBorder="1" applyAlignment="1">
      <alignment horizontal="left" vertical="top" wrapText="1"/>
    </xf>
    <xf numFmtId="17" fontId="2" fillId="5" borderId="3" xfId="0" applyNumberFormat="1" applyFont="1" applyFill="1" applyBorder="1" applyAlignment="1">
      <alignment horizontal="center"/>
    </xf>
    <xf numFmtId="17" fontId="2" fillId="5" borderId="4" xfId="0" applyNumberFormat="1" applyFont="1" applyFill="1" applyBorder="1" applyAlignment="1">
      <alignment horizontal="center"/>
    </xf>
    <xf numFmtId="17" fontId="2" fillId="4" borderId="3" xfId="0" applyNumberFormat="1" applyFont="1" applyFill="1" applyBorder="1" applyAlignment="1">
      <alignment horizontal="center"/>
    </xf>
    <xf numFmtId="17" fontId="2" fillId="4" borderId="4" xfId="0" applyNumberFormat="1" applyFont="1" applyFill="1" applyBorder="1" applyAlignment="1">
      <alignment horizontal="center"/>
    </xf>
    <xf numFmtId="17" fontId="2" fillId="3" borderId="3" xfId="0" applyNumberFormat="1" applyFont="1" applyFill="1" applyBorder="1" applyAlignment="1">
      <alignment horizontal="center"/>
    </xf>
    <xf numFmtId="17" fontId="2" fillId="3" borderId="4" xfId="0" applyNumberFormat="1" applyFont="1" applyFill="1" applyBorder="1" applyAlignment="1">
      <alignment horizontal="center"/>
    </xf>
    <xf numFmtId="0" fontId="2" fillId="0" borderId="5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 vertical="top" wrapText="1"/>
    </xf>
    <xf numFmtId="0" fontId="2" fillId="0" borderId="7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8" xfId="0" applyFont="1" applyBorder="1" applyAlignment="1">
      <alignment horizontal="left" vertical="top" wrapText="1"/>
    </xf>
    <xf numFmtId="0" fontId="2" fillId="0" borderId="9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  <xf numFmtId="0" fontId="2" fillId="0" borderId="11" xfId="0" applyFont="1" applyBorder="1" applyAlignment="1">
      <alignment horizontal="left" vertical="top" wrapText="1"/>
    </xf>
    <xf numFmtId="0" fontId="3" fillId="0" borderId="0" xfId="0" applyFont="1" applyAlignment="1">
      <alignment horizontal="left"/>
    </xf>
    <xf numFmtId="0" fontId="4" fillId="0" borderId="0" xfId="0" quotePrefix="1" applyFont="1"/>
    <xf numFmtId="0" fontId="5" fillId="0" borderId="0" xfId="0" quotePrefix="1" applyFont="1"/>
    <xf numFmtId="0" fontId="6" fillId="0" borderId="0" xfId="0" quotePrefix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427037</xdr:colOff>
      <xdr:row>14</xdr:row>
      <xdr:rowOff>127000</xdr:rowOff>
    </xdr:from>
    <xdr:to>
      <xdr:col>15</xdr:col>
      <xdr:colOff>603250</xdr:colOff>
      <xdr:row>16</xdr:row>
      <xdr:rowOff>149225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74EB28E2-F5E2-D6D4-22F3-B6E4EDAAD89F}"/>
            </a:ext>
          </a:extLst>
        </xdr:cNvPr>
        <xdr:cNvCxnSpPr/>
      </xdr:nvCxnSpPr>
      <xdr:spPr>
        <a:xfrm flipH="1">
          <a:off x="8658225" y="2682875"/>
          <a:ext cx="176213" cy="395288"/>
        </a:xfrm>
        <a:prstGeom prst="straightConnector1">
          <a:avLst/>
        </a:prstGeom>
        <a:ln>
          <a:solidFill>
            <a:schemeClr val="accent5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468313</xdr:colOff>
      <xdr:row>15</xdr:row>
      <xdr:rowOff>0</xdr:rowOff>
    </xdr:from>
    <xdr:to>
      <xdr:col>16</xdr:col>
      <xdr:colOff>531813</xdr:colOff>
      <xdr:row>16</xdr:row>
      <xdr:rowOff>141288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499F806F-F20C-4136-E404-31B2853717E8}"/>
            </a:ext>
          </a:extLst>
        </xdr:cNvPr>
        <xdr:cNvCxnSpPr/>
      </xdr:nvCxnSpPr>
      <xdr:spPr>
        <a:xfrm flipH="1">
          <a:off x="9310688" y="2738438"/>
          <a:ext cx="63500" cy="331788"/>
        </a:xfrm>
        <a:prstGeom prst="straightConnector1">
          <a:avLst/>
        </a:prstGeom>
        <a:ln>
          <a:solidFill>
            <a:schemeClr val="accent5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382588</xdr:colOff>
      <xdr:row>19</xdr:row>
      <xdr:rowOff>142875</xdr:rowOff>
    </xdr:from>
    <xdr:to>
      <xdr:col>15</xdr:col>
      <xdr:colOff>571500</xdr:colOff>
      <xdr:row>22</xdr:row>
      <xdr:rowOff>7938</xdr:rowOff>
    </xdr:to>
    <xdr:cxnSp macro="">
      <xdr:nvCxnSpPr>
        <xdr:cNvPr id="7" name="Straight Arrow Connector 6">
          <a:extLst>
            <a:ext uri="{FF2B5EF4-FFF2-40B4-BE49-F238E27FC236}">
              <a16:creationId xmlns:a16="http://schemas.microsoft.com/office/drawing/2014/main" id="{7743BCFE-9AD4-C290-0D23-65FC80B2D05B}"/>
            </a:ext>
          </a:extLst>
        </xdr:cNvPr>
        <xdr:cNvCxnSpPr/>
      </xdr:nvCxnSpPr>
      <xdr:spPr>
        <a:xfrm flipH="1">
          <a:off x="8613776" y="3627438"/>
          <a:ext cx="188912" cy="412750"/>
        </a:xfrm>
        <a:prstGeom prst="straightConnector1">
          <a:avLst/>
        </a:prstGeom>
        <a:ln>
          <a:solidFill>
            <a:schemeClr val="accent5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428625</xdr:colOff>
      <xdr:row>19</xdr:row>
      <xdr:rowOff>174625</xdr:rowOff>
    </xdr:from>
    <xdr:to>
      <xdr:col>16</xdr:col>
      <xdr:colOff>500063</xdr:colOff>
      <xdr:row>22</xdr:row>
      <xdr:rowOff>17463</xdr:rowOff>
    </xdr:to>
    <xdr:cxnSp macro="">
      <xdr:nvCxnSpPr>
        <xdr:cNvPr id="9" name="Straight Arrow Connector 8">
          <a:extLst>
            <a:ext uri="{FF2B5EF4-FFF2-40B4-BE49-F238E27FC236}">
              <a16:creationId xmlns:a16="http://schemas.microsoft.com/office/drawing/2014/main" id="{8BCF93EC-2569-40A1-22B8-E5AE4771DD84}"/>
            </a:ext>
          </a:extLst>
        </xdr:cNvPr>
        <xdr:cNvCxnSpPr/>
      </xdr:nvCxnSpPr>
      <xdr:spPr>
        <a:xfrm flipH="1">
          <a:off x="9271000" y="3659188"/>
          <a:ext cx="71438" cy="390525"/>
        </a:xfrm>
        <a:prstGeom prst="straightConnector1">
          <a:avLst/>
        </a:prstGeom>
        <a:ln>
          <a:solidFill>
            <a:schemeClr val="accent5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150812</xdr:colOff>
      <xdr:row>4</xdr:row>
      <xdr:rowOff>163513</xdr:rowOff>
    </xdr:from>
    <xdr:to>
      <xdr:col>13</xdr:col>
      <xdr:colOff>238125</xdr:colOff>
      <xdr:row>6</xdr:row>
      <xdr:rowOff>23813</xdr:rowOff>
    </xdr:to>
    <xdr:cxnSp macro="">
      <xdr:nvCxnSpPr>
        <xdr:cNvPr id="6" name="Straight Arrow Connector 5">
          <a:extLst>
            <a:ext uri="{FF2B5EF4-FFF2-40B4-BE49-F238E27FC236}">
              <a16:creationId xmlns:a16="http://schemas.microsoft.com/office/drawing/2014/main" id="{A6DD83CE-0E5D-B022-BE77-22D011CAB37D}"/>
            </a:ext>
          </a:extLst>
        </xdr:cNvPr>
        <xdr:cNvCxnSpPr/>
      </xdr:nvCxnSpPr>
      <xdr:spPr>
        <a:xfrm>
          <a:off x="7159625" y="893763"/>
          <a:ext cx="87313" cy="225425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571500</xdr:colOff>
      <xdr:row>4</xdr:row>
      <xdr:rowOff>158750</xdr:rowOff>
    </xdr:from>
    <xdr:to>
      <xdr:col>17</xdr:col>
      <xdr:colOff>428625</xdr:colOff>
      <xdr:row>6</xdr:row>
      <xdr:rowOff>23813</xdr:rowOff>
    </xdr:to>
    <xdr:cxnSp macro="">
      <xdr:nvCxnSpPr>
        <xdr:cNvPr id="8" name="Straight Arrow Connector 7">
          <a:extLst>
            <a:ext uri="{FF2B5EF4-FFF2-40B4-BE49-F238E27FC236}">
              <a16:creationId xmlns:a16="http://schemas.microsoft.com/office/drawing/2014/main" id="{2B830D8F-EDAC-4908-A996-BBF655A91C93}"/>
            </a:ext>
          </a:extLst>
        </xdr:cNvPr>
        <xdr:cNvCxnSpPr/>
      </xdr:nvCxnSpPr>
      <xdr:spPr>
        <a:xfrm>
          <a:off x="8802688" y="889000"/>
          <a:ext cx="1079500" cy="230188"/>
        </a:xfrm>
        <a:prstGeom prst="straightConnector1">
          <a:avLst/>
        </a:prstGeom>
        <a:ln>
          <a:solidFill>
            <a:sysClr val="windowText" lastClr="000000"/>
          </a:solidFill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A645C-19E5-49EF-ADE8-16317AC1184A}">
  <sheetPr>
    <pageSetUpPr fitToPage="1"/>
  </sheetPr>
  <dimension ref="A1:U23"/>
  <sheetViews>
    <sheetView showGridLines="0" tabSelected="1" zoomScale="120" zoomScaleNormal="120" workbookViewId="0">
      <selection sqref="A1:I1"/>
    </sheetView>
  </sheetViews>
  <sheetFormatPr defaultRowHeight="14.5" x14ac:dyDescent="0.35"/>
  <cols>
    <col min="1" max="1" width="10.453125" customWidth="1"/>
    <col min="2" max="3" width="11.54296875" customWidth="1"/>
    <col min="4" max="4" width="1.7265625" customWidth="1"/>
    <col min="7" max="7" width="1.7265625" customWidth="1"/>
    <col min="10" max="10" width="2.54296875" customWidth="1"/>
  </cols>
  <sheetData>
    <row r="1" spans="1:21" x14ac:dyDescent="0.35">
      <c r="A1" s="50" t="s">
        <v>0</v>
      </c>
      <c r="B1" s="50"/>
      <c r="C1" s="50"/>
      <c r="D1" s="50"/>
      <c r="E1" s="50"/>
      <c r="F1" s="50"/>
      <c r="G1" s="50"/>
      <c r="H1" s="50"/>
      <c r="I1" s="50"/>
      <c r="K1" s="41" t="s">
        <v>1</v>
      </c>
      <c r="L1" s="42"/>
      <c r="M1" s="42"/>
      <c r="N1" s="42"/>
      <c r="O1" s="42"/>
      <c r="P1" s="42"/>
      <c r="Q1" s="42"/>
      <c r="R1" s="42"/>
      <c r="S1" s="42"/>
      <c r="T1" s="43"/>
    </row>
    <row r="2" spans="1:21" x14ac:dyDescent="0.35">
      <c r="B2" s="12"/>
      <c r="E2" s="12"/>
      <c r="H2" s="12"/>
      <c r="K2" s="44"/>
      <c r="L2" s="45"/>
      <c r="M2" s="45"/>
      <c r="N2" s="45"/>
      <c r="O2" s="45"/>
      <c r="P2" s="45"/>
      <c r="Q2" s="45"/>
      <c r="R2" s="45"/>
      <c r="S2" s="45"/>
      <c r="T2" s="46"/>
    </row>
    <row r="3" spans="1:21" x14ac:dyDescent="0.35">
      <c r="B3" s="35" t="s">
        <v>2</v>
      </c>
      <c r="C3" s="36"/>
      <c r="E3" s="37" t="s">
        <v>3</v>
      </c>
      <c r="F3" s="38"/>
      <c r="H3" s="39" t="s">
        <v>3</v>
      </c>
      <c r="I3" s="40"/>
      <c r="K3" s="47"/>
      <c r="L3" s="48"/>
      <c r="M3" s="48"/>
      <c r="N3" s="48"/>
      <c r="O3" s="48"/>
      <c r="P3" s="48"/>
      <c r="Q3" s="48"/>
      <c r="R3" s="48"/>
      <c r="S3" s="48"/>
      <c r="T3" s="49"/>
    </row>
    <row r="4" spans="1:21" x14ac:dyDescent="0.35">
      <c r="A4" s="2" t="s">
        <v>4</v>
      </c>
      <c r="B4" s="15" t="s">
        <v>5</v>
      </c>
      <c r="C4" s="5" t="s">
        <v>6</v>
      </c>
      <c r="E4" s="22">
        <v>45688</v>
      </c>
      <c r="F4" s="13">
        <v>45716</v>
      </c>
      <c r="H4" s="22">
        <v>45688</v>
      </c>
      <c r="I4" s="13">
        <v>45716</v>
      </c>
    </row>
    <row r="5" spans="1:21" x14ac:dyDescent="0.35">
      <c r="A5" t="s">
        <v>7</v>
      </c>
      <c r="B5" s="16" cm="1">
        <f t="array" aca="1" ref="B5" ca="1">_xlfn.XLOOKUP($A5,INDIRECT("'"&amp;B$4&amp;"'!A:A"),INDIRECT("'"&amp;B$4&amp;"'!B:B"),0,0)</f>
        <v>98</v>
      </c>
      <c r="C5" s="16" cm="1">
        <f t="array" aca="1" ref="C5" ca="1">_xlfn.XLOOKUP($A5,INDIRECT("'"&amp;C$4&amp;"'!A:A"),INDIRECT("'"&amp;C$4&amp;"'!B:B"),0,0)</f>
        <v>84</v>
      </c>
      <c r="E5" s="6" cm="1">
        <f t="array" aca="1" ref="E5" ca="1">_xlfn.XLOOKUP($A5,INDIRECT("'"&amp;TEXT(E$4,"MMM-YY")&amp;"'!A:A"),INDIRECT("'"&amp;TEXT(E$4,"MMM-YY")&amp;"'!B:B"),0,0)</f>
        <v>98</v>
      </c>
      <c r="F5" s="6" cm="1">
        <f t="array" aca="1" ref="F5" ca="1">_xlfn.XLOOKUP($A5,INDIRECT("'"&amp;TEXT(F$4,"MMM-YY")&amp;"'!A:A"),INDIRECT("'"&amp;TEXT(F$4,"MMM-YY")&amp;"'!B:B"),0,0)</f>
        <v>84</v>
      </c>
      <c r="H5" s="6">
        <f>_xlfn.XLOOKUP($A5,'Jan-25'!A:A,'Jan-25'!B:B,0,0)</f>
        <v>98</v>
      </c>
      <c r="I5" s="6">
        <f>_xlfn.XLOOKUP($A5,'Feb-25'!A:A,'Feb-25'!B:B,0,0)</f>
        <v>84</v>
      </c>
      <c r="K5" s="51" t="s">
        <v>8</v>
      </c>
      <c r="L5" s="51"/>
      <c r="M5" s="51"/>
      <c r="N5" s="51"/>
      <c r="O5" s="51"/>
      <c r="P5" s="51"/>
      <c r="Q5" s="51"/>
      <c r="R5" s="51"/>
      <c r="S5" s="51"/>
      <c r="T5" s="51"/>
    </row>
    <row r="6" spans="1:21" x14ac:dyDescent="0.35">
      <c r="A6" t="s">
        <v>9</v>
      </c>
      <c r="B6" s="6" cm="1">
        <f t="array" aca="1" ref="B6" ca="1">_xlfn.XLOOKUP($A6,INDIRECT("'"&amp;B$4&amp;"'!A:A"),INDIRECT("'"&amp;B$4&amp;"'!B:B"),0,0)</f>
        <v>150</v>
      </c>
      <c r="C6" s="6" cm="1">
        <f t="array" aca="1" ref="C6" ca="1">_xlfn.XLOOKUP($A6,INDIRECT("'"&amp;C$4&amp;"'!A:A"),INDIRECT("'"&amp;C$4&amp;"'!B:B"),0,0)</f>
        <v>96</v>
      </c>
      <c r="E6" s="6" cm="1">
        <f t="array" aca="1" ref="E6" ca="1">_xlfn.XLOOKUP($A6,INDIRECT("'"&amp;TEXT(E$4,"MMM-YY")&amp;"'!A:A"),INDIRECT("'"&amp;TEXT(E$4,"MMM-YY")&amp;"'!B:B"),0,0)</f>
        <v>150</v>
      </c>
      <c r="F6" s="6" cm="1">
        <f t="array" aca="1" ref="F6" ca="1">_xlfn.XLOOKUP($A6,INDIRECT("'"&amp;TEXT(F$4,"MMM-YY")&amp;"'!A:A"),INDIRECT("'"&amp;TEXT(F$4,"MMM-YY")&amp;"'!B:B"),0,0)</f>
        <v>96</v>
      </c>
      <c r="H6" s="6">
        <f>_xlfn.XLOOKUP($A6,'Jan-25'!A:A,'Jan-25'!B:B,0,0)</f>
        <v>150</v>
      </c>
      <c r="I6" s="6">
        <f>_xlfn.XLOOKUP($A6,'Feb-25'!A:A,'Feb-25'!B:B,0,0)</f>
        <v>96</v>
      </c>
    </row>
    <row r="7" spans="1:21" x14ac:dyDescent="0.35">
      <c r="A7" t="s">
        <v>10</v>
      </c>
      <c r="B7" s="6" cm="1">
        <f t="array" aca="1" ref="B7" ca="1">_xlfn.XLOOKUP($A7,INDIRECT("'"&amp;B$4&amp;"'!A:A"),INDIRECT("'"&amp;B$4&amp;"'!B:B"),0,0)</f>
        <v>88</v>
      </c>
      <c r="C7" s="6" cm="1">
        <f t="array" aca="1" ref="C7" ca="1">_xlfn.XLOOKUP($A7,INDIRECT("'"&amp;C$4&amp;"'!A:A"),INDIRECT("'"&amp;C$4&amp;"'!B:B"),0,0)</f>
        <v>99</v>
      </c>
      <c r="E7" s="17" cm="1">
        <f t="array" aca="1" ref="E7" ca="1">_xlfn.XLOOKUP($A7,INDIRECT("'"&amp;TEXT(E$4,"MMM-YY")&amp;"'!A:A"),INDIRECT("'"&amp;TEXT(E$4,"MMM-YY")&amp;"'!B:B"),0,0)</f>
        <v>88</v>
      </c>
      <c r="F7" s="6" cm="1">
        <f t="array" aca="1" ref="F7" ca="1">_xlfn.XLOOKUP($A7,INDIRECT("'"&amp;TEXT(F$4,"MMM-YY")&amp;"'!A:A"),INDIRECT("'"&amp;TEXT(F$4,"MMM-YY")&amp;"'!B:B"),0,0)</f>
        <v>99</v>
      </c>
      <c r="H7" s="6">
        <f>_xlfn.XLOOKUP($A7,'Jan-25'!A:A,'Jan-25'!B:B,0,0)</f>
        <v>88</v>
      </c>
      <c r="I7" s="6">
        <f>_xlfn.XLOOKUP($A7,'Feb-25'!A:A,'Feb-25'!B:B,0,0)</f>
        <v>99</v>
      </c>
      <c r="K7" s="52" t="s">
        <v>11</v>
      </c>
      <c r="L7" s="52"/>
      <c r="M7" s="52"/>
      <c r="N7" s="52"/>
      <c r="O7" s="52"/>
      <c r="P7" s="52"/>
      <c r="Q7" s="52"/>
      <c r="R7" s="52"/>
      <c r="S7" s="52"/>
      <c r="T7" s="52"/>
      <c r="U7" s="52"/>
    </row>
    <row r="8" spans="1:21" x14ac:dyDescent="0.35">
      <c r="A8" t="s">
        <v>12</v>
      </c>
      <c r="B8" s="6" cm="1">
        <f t="array" aca="1" ref="B8" ca="1">_xlfn.XLOOKUP($A8,INDIRECT("'"&amp;B$4&amp;"'!A:A"),INDIRECT("'"&amp;B$4&amp;"'!B:B"),0,0)</f>
        <v>144</v>
      </c>
      <c r="C8" s="6" cm="1">
        <f t="array" aca="1" ref="C8" ca="1">_xlfn.XLOOKUP($A8,INDIRECT("'"&amp;C$4&amp;"'!A:A"),INDIRECT("'"&amp;C$4&amp;"'!B:B"),0,0)</f>
        <v>131</v>
      </c>
      <c r="E8" s="6" cm="1">
        <f t="array" aca="1" ref="E8" ca="1">_xlfn.XLOOKUP($A8,INDIRECT("'"&amp;TEXT(E$4,"MMM-YY")&amp;"'!A:A"),INDIRECT("'"&amp;TEXT(E$4,"MMM-YY")&amp;"'!B:B"),0,0)</f>
        <v>144</v>
      </c>
      <c r="F8" s="6" cm="1">
        <f t="array" aca="1" ref="F8" ca="1">_xlfn.XLOOKUP($A8,INDIRECT("'"&amp;TEXT(F$4,"MMM-YY")&amp;"'!A:A"),INDIRECT("'"&amp;TEXT(F$4,"MMM-YY")&amp;"'!B:B"),0,0)</f>
        <v>131</v>
      </c>
      <c r="H8" s="6">
        <f>_xlfn.XLOOKUP($A8,'Jan-25'!A:A,'Jan-25'!B:B,0,0)</f>
        <v>144</v>
      </c>
      <c r="I8" s="6">
        <f>_xlfn.XLOOKUP($A8,'Feb-25'!A:A,'Feb-25'!B:B,0,0)</f>
        <v>131</v>
      </c>
    </row>
    <row r="9" spans="1:21" x14ac:dyDescent="0.35">
      <c r="A9" t="s">
        <v>13</v>
      </c>
      <c r="B9" s="6" cm="1">
        <f t="array" aca="1" ref="B9" ca="1">_xlfn.XLOOKUP($A9,INDIRECT("'"&amp;B$4&amp;"'!A:A"),INDIRECT("'"&amp;B$4&amp;"'!B:B"),0,0)</f>
        <v>172</v>
      </c>
      <c r="C9" s="6" cm="1">
        <f t="array" aca="1" ref="C9" ca="1">_xlfn.XLOOKUP($A9,INDIRECT("'"&amp;C$4&amp;"'!A:A"),INDIRECT("'"&amp;C$4&amp;"'!B:B"),0,0)</f>
        <v>104</v>
      </c>
      <c r="E9" s="6" cm="1">
        <f t="array" aca="1" ref="E9" ca="1">_xlfn.XLOOKUP($A9,INDIRECT("'"&amp;TEXT(E$4,"MMM-YY")&amp;"'!A:A"),INDIRECT("'"&amp;TEXT(E$4,"MMM-YY")&amp;"'!B:B"),0,0)</f>
        <v>172</v>
      </c>
      <c r="F9" s="6" cm="1">
        <f t="array" aca="1" ref="F9" ca="1">_xlfn.XLOOKUP($A9,INDIRECT("'"&amp;TEXT(F$4,"MMM-YY")&amp;"'!A:A"),INDIRECT("'"&amp;TEXT(F$4,"MMM-YY")&amp;"'!B:B"),0,0)</f>
        <v>104</v>
      </c>
      <c r="H9" s="18">
        <f>_xlfn.XLOOKUP($A9,'Jan-25'!A:A,'Jan-25'!B:B,0,0)</f>
        <v>172</v>
      </c>
      <c r="I9" s="6">
        <f>_xlfn.XLOOKUP($A9,'Feb-25'!A:A,'Feb-25'!B:B,0,0)</f>
        <v>104</v>
      </c>
      <c r="K9" s="53" t="s">
        <v>14</v>
      </c>
      <c r="L9" s="53"/>
      <c r="M9" s="53"/>
      <c r="N9" s="53"/>
      <c r="O9" s="53"/>
      <c r="P9" s="53"/>
      <c r="Q9" s="53"/>
      <c r="R9" s="53"/>
      <c r="S9" s="53"/>
      <c r="T9" s="53"/>
    </row>
    <row r="10" spans="1:21" x14ac:dyDescent="0.35">
      <c r="A10" t="s">
        <v>15</v>
      </c>
      <c r="B10" s="6" cm="1">
        <f t="array" aca="1" ref="B10" ca="1">_xlfn.XLOOKUP($A10,INDIRECT("'"&amp;B$4&amp;"'!A:A"),INDIRECT("'"&amp;B$4&amp;"'!B:B"),0,0)</f>
        <v>110</v>
      </c>
      <c r="C10" s="6" cm="1">
        <f t="array" aca="1" ref="C10" ca="1">_xlfn.XLOOKUP($A10,INDIRECT("'"&amp;C$4&amp;"'!A:A"),INDIRECT("'"&amp;C$4&amp;"'!B:B"),0,0)</f>
        <v>132</v>
      </c>
      <c r="E10" s="6" cm="1">
        <f t="array" aca="1" ref="E10" ca="1">_xlfn.XLOOKUP($A10,INDIRECT("'"&amp;TEXT(E$4,"MMM-YY")&amp;"'!A:A"),INDIRECT("'"&amp;TEXT(E$4,"MMM-YY")&amp;"'!B:B"),0,0)</f>
        <v>110</v>
      </c>
      <c r="F10" s="6" cm="1">
        <f t="array" aca="1" ref="F10" ca="1">_xlfn.XLOOKUP($A10,INDIRECT("'"&amp;TEXT(F$4,"MMM-YY")&amp;"'!A:A"),INDIRECT("'"&amp;TEXT(F$4,"MMM-YY")&amp;"'!B:B"),0,0)</f>
        <v>132</v>
      </c>
      <c r="H10" s="6">
        <f>_xlfn.XLOOKUP($A10,'Jan-25'!A:A,'Jan-25'!B:B,0,0)</f>
        <v>110</v>
      </c>
      <c r="I10" s="6">
        <f>_xlfn.XLOOKUP($A10,'Feb-25'!A:A,'Feb-25'!B:B,0,0)</f>
        <v>132</v>
      </c>
    </row>
    <row r="11" spans="1:21" ht="14.5" customHeight="1" x14ac:dyDescent="0.35">
      <c r="A11" t="s">
        <v>16</v>
      </c>
      <c r="B11" s="6" cm="1">
        <f t="array" aca="1" ref="B11" ca="1">_xlfn.XLOOKUP($A11,INDIRECT("'"&amp;B$4&amp;"'!A:A"),INDIRECT("'"&amp;B$4&amp;"'!B:B"),0,0)</f>
        <v>132</v>
      </c>
      <c r="C11" s="6" cm="1">
        <f t="array" aca="1" ref="C11" ca="1">_xlfn.XLOOKUP($A11,INDIRECT("'"&amp;C$4&amp;"'!A:A"),INDIRECT("'"&amp;C$4&amp;"'!B:B"),0,0)</f>
        <v>106</v>
      </c>
      <c r="E11" s="6" cm="1">
        <f t="array" aca="1" ref="E11" ca="1">_xlfn.XLOOKUP($A11,INDIRECT("'"&amp;TEXT(E$4,"MMM-YY")&amp;"'!A:A"),INDIRECT("'"&amp;TEXT(E$4,"MMM-YY")&amp;"'!B:B"),0,0)</f>
        <v>132</v>
      </c>
      <c r="F11" s="6" cm="1">
        <f t="array" aca="1" ref="F11" ca="1">_xlfn.XLOOKUP($A11,INDIRECT("'"&amp;TEXT(F$4,"MMM-YY")&amp;"'!A:A"),INDIRECT("'"&amp;TEXT(F$4,"MMM-YY")&amp;"'!B:B"),0,0)</f>
        <v>106</v>
      </c>
      <c r="H11" s="6">
        <f>_xlfn.XLOOKUP($A11,'Jan-25'!A:A,'Jan-25'!B:B,0,0)</f>
        <v>132</v>
      </c>
      <c r="I11" s="6">
        <f>_xlfn.XLOOKUP($A11,'Feb-25'!A:A,'Feb-25'!B:B,0,0)</f>
        <v>106</v>
      </c>
      <c r="K11" s="26" t="s">
        <v>17</v>
      </c>
      <c r="L11" s="27"/>
      <c r="M11" s="27"/>
      <c r="N11" s="27"/>
      <c r="O11" s="27"/>
      <c r="P11" s="27"/>
      <c r="Q11" s="27"/>
      <c r="R11" s="27"/>
      <c r="S11" s="27"/>
      <c r="T11" s="28"/>
    </row>
    <row r="12" spans="1:21" x14ac:dyDescent="0.35">
      <c r="A12" t="s">
        <v>18</v>
      </c>
      <c r="B12" s="6" cm="1">
        <f t="array" aca="1" ref="B12" ca="1">_xlfn.XLOOKUP($A12,INDIRECT("'"&amp;B$4&amp;"'!A:A"),INDIRECT("'"&amp;B$4&amp;"'!B:B"),0,0)</f>
        <v>168</v>
      </c>
      <c r="C12" s="6" cm="1">
        <f t="array" aca="1" ref="C12" ca="1">_xlfn.XLOOKUP($A12,INDIRECT("'"&amp;C$4&amp;"'!A:A"),INDIRECT("'"&amp;C$4&amp;"'!B:B"),0,0)</f>
        <v>90</v>
      </c>
      <c r="E12" s="6" cm="1">
        <f t="array" aca="1" ref="E12" ca="1">_xlfn.XLOOKUP($A12,INDIRECT("'"&amp;TEXT(E$4,"MMM-YY")&amp;"'!A:A"),INDIRECT("'"&amp;TEXT(E$4,"MMM-YY")&amp;"'!B:B"),0,0)</f>
        <v>168</v>
      </c>
      <c r="F12" s="6" cm="1">
        <f t="array" aca="1" ref="F12" ca="1">_xlfn.XLOOKUP($A12,INDIRECT("'"&amp;TEXT(F$4,"MMM-YY")&amp;"'!A:A"),INDIRECT("'"&amp;TEXT(F$4,"MMM-YY")&amp;"'!B:B"),0,0)</f>
        <v>90</v>
      </c>
      <c r="H12" s="6">
        <f>_xlfn.XLOOKUP($A12,'Jan-25'!A:A,'Jan-25'!B:B,0,0)</f>
        <v>168</v>
      </c>
      <c r="I12" s="6">
        <f>_xlfn.XLOOKUP($A12,'Feb-25'!A:A,'Feb-25'!B:B,0,0)</f>
        <v>90</v>
      </c>
      <c r="K12" s="29"/>
      <c r="L12" s="30"/>
      <c r="M12" s="30"/>
      <c r="N12" s="30"/>
      <c r="O12" s="30"/>
      <c r="P12" s="30"/>
      <c r="Q12" s="30"/>
      <c r="R12" s="30"/>
      <c r="S12" s="30"/>
      <c r="T12" s="31"/>
    </row>
    <row r="13" spans="1:21" x14ac:dyDescent="0.35">
      <c r="A13" t="s">
        <v>19</v>
      </c>
      <c r="B13" s="6" cm="1">
        <f t="array" aca="1" ref="B13" ca="1">_xlfn.XLOOKUP($A13,INDIRECT("'"&amp;B$4&amp;"'!A:A"),INDIRECT("'"&amp;B$4&amp;"'!B:B"),0,0)</f>
        <v>168</v>
      </c>
      <c r="C13" s="6" cm="1">
        <f t="array" aca="1" ref="C13" ca="1">_xlfn.XLOOKUP($A13,INDIRECT("'"&amp;C$4&amp;"'!A:A"),INDIRECT("'"&amp;C$4&amp;"'!B:B"),0,0)</f>
        <v>113</v>
      </c>
      <c r="E13" s="6" cm="1">
        <f t="array" aca="1" ref="E13" ca="1">_xlfn.XLOOKUP($A13,INDIRECT("'"&amp;TEXT(E$4,"MMM-YY")&amp;"'!A:A"),INDIRECT("'"&amp;TEXT(E$4,"MMM-YY")&amp;"'!B:B"),0,0)</f>
        <v>168</v>
      </c>
      <c r="F13" s="6" cm="1">
        <f t="array" aca="1" ref="F13" ca="1">_xlfn.XLOOKUP($A13,INDIRECT("'"&amp;TEXT(F$4,"MMM-YY")&amp;"'!A:A"),INDIRECT("'"&amp;TEXT(F$4,"MMM-YY")&amp;"'!B:B"),0,0)</f>
        <v>113</v>
      </c>
      <c r="H13" s="6">
        <f>_xlfn.XLOOKUP($A13,'Jan-25'!A:A,'Jan-25'!B:B,0,0)</f>
        <v>168</v>
      </c>
      <c r="I13" s="6">
        <f>_xlfn.XLOOKUP($A13,'Feb-25'!A:A,'Feb-25'!B:B,0,0)</f>
        <v>113</v>
      </c>
      <c r="K13" s="29"/>
      <c r="L13" s="30"/>
      <c r="M13" s="30"/>
      <c r="N13" s="30"/>
      <c r="O13" s="30"/>
      <c r="P13" s="30"/>
      <c r="Q13" s="30"/>
      <c r="R13" s="30"/>
      <c r="S13" s="30"/>
      <c r="T13" s="31"/>
    </row>
    <row r="14" spans="1:21" x14ac:dyDescent="0.35">
      <c r="A14" t="s">
        <v>20</v>
      </c>
      <c r="B14" s="6" cm="1">
        <f t="array" aca="1" ref="B14" ca="1">_xlfn.XLOOKUP($A14,INDIRECT("'"&amp;B$4&amp;"'!A:A"),INDIRECT("'"&amp;B$4&amp;"'!B:B"),0,0)</f>
        <v>124</v>
      </c>
      <c r="C14" s="6" cm="1">
        <f t="array" aca="1" ref="C14" ca="1">_xlfn.XLOOKUP($A14,INDIRECT("'"&amp;C$4&amp;"'!A:A"),INDIRECT("'"&amp;C$4&amp;"'!B:B"),0,0)</f>
        <v>137</v>
      </c>
      <c r="E14" s="6" cm="1">
        <f t="array" aca="1" ref="E14" ca="1">_xlfn.XLOOKUP($A14,INDIRECT("'"&amp;TEXT(E$4,"MMM-YY")&amp;"'!A:A"),INDIRECT("'"&amp;TEXT(E$4,"MMM-YY")&amp;"'!B:B"),0,0)</f>
        <v>124</v>
      </c>
      <c r="F14" s="6" cm="1">
        <f t="array" aca="1" ref="F14" ca="1">_xlfn.XLOOKUP($A14,INDIRECT("'"&amp;TEXT(F$4,"MMM-YY")&amp;"'!A:A"),INDIRECT("'"&amp;TEXT(F$4,"MMM-YY")&amp;"'!B:B"),0,0)</f>
        <v>137</v>
      </c>
      <c r="H14" s="6">
        <f>_xlfn.XLOOKUP($A14,'Jan-25'!A:A,'Jan-25'!B:B,0,0)</f>
        <v>124</v>
      </c>
      <c r="I14" s="6">
        <f>_xlfn.XLOOKUP($A14,'Feb-25'!A:A,'Feb-25'!B:B,0,0)</f>
        <v>137</v>
      </c>
      <c r="K14" s="29"/>
      <c r="L14" s="30"/>
      <c r="M14" s="30"/>
      <c r="N14" s="30"/>
      <c r="O14" s="30"/>
      <c r="P14" s="30"/>
      <c r="Q14" s="30"/>
      <c r="R14" s="30"/>
      <c r="S14" s="30"/>
      <c r="T14" s="31"/>
    </row>
    <row r="15" spans="1:21" x14ac:dyDescent="0.35">
      <c r="A15" s="7"/>
      <c r="B15" s="7"/>
      <c r="C15" s="7"/>
      <c r="E15" s="7"/>
      <c r="F15" s="7"/>
      <c r="H15" s="7"/>
      <c r="I15" s="7"/>
      <c r="K15" s="29"/>
      <c r="L15" s="30"/>
      <c r="M15" s="30"/>
      <c r="N15" s="30"/>
      <c r="O15" s="30"/>
      <c r="P15" s="30"/>
      <c r="Q15" s="30"/>
      <c r="R15" s="30"/>
      <c r="S15" s="30"/>
      <c r="T15" s="31"/>
    </row>
    <row r="16" spans="1:21" ht="15" thickBot="1" x14ac:dyDescent="0.4">
      <c r="A16" s="8" t="s">
        <v>21</v>
      </c>
      <c r="B16" s="14">
        <f ca="1">SUM(B5:B15)</f>
        <v>1354</v>
      </c>
      <c r="C16" s="14">
        <f ca="1">SUM(C5:C15)</f>
        <v>1092</v>
      </c>
      <c r="E16" s="14">
        <f ca="1">SUM(E5:E15)</f>
        <v>1354</v>
      </c>
      <c r="F16" s="14">
        <f ca="1">SUM(F5:F15)</f>
        <v>1092</v>
      </c>
      <c r="H16" s="14">
        <f>SUM(H5:H15)</f>
        <v>1354</v>
      </c>
      <c r="I16" s="14">
        <f>SUM(I5:I15)</f>
        <v>1092</v>
      </c>
      <c r="K16" s="29"/>
      <c r="L16" s="30"/>
      <c r="M16" s="30"/>
      <c r="N16" s="30"/>
      <c r="O16" s="30"/>
      <c r="P16" s="30"/>
      <c r="Q16" s="30"/>
      <c r="R16" s="30"/>
      <c r="S16" s="30"/>
      <c r="T16" s="31"/>
    </row>
    <row r="17" spans="1:20" ht="15" thickTop="1" x14ac:dyDescent="0.35">
      <c r="K17" s="29"/>
      <c r="L17" s="30"/>
      <c r="M17" s="30"/>
      <c r="N17" s="30"/>
      <c r="O17" s="30"/>
      <c r="P17" s="30"/>
      <c r="Q17" s="30"/>
      <c r="R17" s="30"/>
      <c r="S17" s="30"/>
      <c r="T17" s="31"/>
    </row>
    <row r="18" spans="1:20" x14ac:dyDescent="0.35">
      <c r="A18" s="19" t="s">
        <v>22</v>
      </c>
      <c r="B18" s="20" t="s">
        <v>23</v>
      </c>
      <c r="C18" s="21"/>
      <c r="D18" s="21"/>
      <c r="E18" s="25" t="s">
        <v>24</v>
      </c>
      <c r="F18" s="23"/>
      <c r="G18" s="21"/>
      <c r="H18" s="25" t="s">
        <v>24</v>
      </c>
      <c r="I18" s="24"/>
      <c r="K18" s="29"/>
      <c r="L18" s="30"/>
      <c r="M18" s="30"/>
      <c r="N18" s="30"/>
      <c r="O18" s="30"/>
      <c r="P18" s="30"/>
      <c r="Q18" s="30"/>
      <c r="R18" s="30"/>
      <c r="S18" s="30"/>
      <c r="T18" s="31"/>
    </row>
    <row r="19" spans="1:20" x14ac:dyDescent="0.35">
      <c r="K19" s="29"/>
      <c r="L19" s="30"/>
      <c r="M19" s="30"/>
      <c r="N19" s="30"/>
      <c r="O19" s="30"/>
      <c r="P19" s="30"/>
      <c r="Q19" s="30"/>
      <c r="R19" s="30"/>
      <c r="S19" s="30"/>
      <c r="T19" s="31"/>
    </row>
    <row r="20" spans="1:20" x14ac:dyDescent="0.35">
      <c r="K20" s="29"/>
      <c r="L20" s="30"/>
      <c r="M20" s="30"/>
      <c r="N20" s="30"/>
      <c r="O20" s="30"/>
      <c r="P20" s="30"/>
      <c r="Q20" s="30"/>
      <c r="R20" s="30"/>
      <c r="S20" s="30"/>
      <c r="T20" s="31"/>
    </row>
    <row r="21" spans="1:20" x14ac:dyDescent="0.35">
      <c r="K21" s="29"/>
      <c r="L21" s="30"/>
      <c r="M21" s="30"/>
      <c r="N21" s="30"/>
      <c r="O21" s="30"/>
      <c r="P21" s="30"/>
      <c r="Q21" s="30"/>
      <c r="R21" s="30"/>
      <c r="S21" s="30"/>
      <c r="T21" s="31"/>
    </row>
    <row r="22" spans="1:20" x14ac:dyDescent="0.35">
      <c r="K22" s="29"/>
      <c r="L22" s="30"/>
      <c r="M22" s="30"/>
      <c r="N22" s="30"/>
      <c r="O22" s="30"/>
      <c r="P22" s="30"/>
      <c r="Q22" s="30"/>
      <c r="R22" s="30"/>
      <c r="S22" s="30"/>
      <c r="T22" s="31"/>
    </row>
    <row r="23" spans="1:20" x14ac:dyDescent="0.35">
      <c r="K23" s="32"/>
      <c r="L23" s="33"/>
      <c r="M23" s="33"/>
      <c r="N23" s="33"/>
      <c r="O23" s="33"/>
      <c r="P23" s="33"/>
      <c r="Q23" s="33"/>
      <c r="R23" s="33"/>
      <c r="S23" s="33"/>
      <c r="T23" s="34"/>
    </row>
  </sheetData>
  <mergeCells count="9">
    <mergeCell ref="K11:T23"/>
    <mergeCell ref="B3:C3"/>
    <mergeCell ref="E3:F3"/>
    <mergeCell ref="H3:I3"/>
    <mergeCell ref="K1:T3"/>
    <mergeCell ref="A1:I1"/>
    <mergeCell ref="K5:T5"/>
    <mergeCell ref="K7:U7"/>
    <mergeCell ref="K9:T9"/>
  </mergeCells>
  <pageMargins left="0.70866141732283472" right="0.70866141732283472" top="0.74803149606299213" bottom="0.74803149606299213" header="0.31496062992125984" footer="0.31496062992125984"/>
  <pageSetup scale="72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26F7A-3996-4309-8AD7-7BECDE0CF98C}">
  <dimension ref="A1:B14"/>
  <sheetViews>
    <sheetView zoomScale="120" zoomScaleNormal="120" workbookViewId="0"/>
  </sheetViews>
  <sheetFormatPr defaultRowHeight="14.5" x14ac:dyDescent="0.35"/>
  <cols>
    <col min="1" max="1" width="12.1796875" customWidth="1"/>
    <col min="2" max="2" width="22.81640625" style="1" customWidth="1"/>
  </cols>
  <sheetData>
    <row r="1" spans="1:2" x14ac:dyDescent="0.35">
      <c r="A1" s="3" t="s">
        <v>25</v>
      </c>
      <c r="B1" s="4" t="s">
        <v>26</v>
      </c>
    </row>
    <row r="2" spans="1:2" x14ac:dyDescent="0.35">
      <c r="A2" t="s">
        <v>7</v>
      </c>
      <c r="B2" s="9">
        <v>98</v>
      </c>
    </row>
    <row r="3" spans="1:2" x14ac:dyDescent="0.35">
      <c r="A3" t="s">
        <v>9</v>
      </c>
      <c r="B3" s="9">
        <v>150</v>
      </c>
    </row>
    <row r="4" spans="1:2" x14ac:dyDescent="0.35">
      <c r="A4" t="s">
        <v>10</v>
      </c>
      <c r="B4" s="9">
        <v>88</v>
      </c>
    </row>
    <row r="5" spans="1:2" x14ac:dyDescent="0.35">
      <c r="A5" t="s">
        <v>12</v>
      </c>
      <c r="B5" s="9">
        <v>144</v>
      </c>
    </row>
    <row r="6" spans="1:2" x14ac:dyDescent="0.35">
      <c r="A6" t="s">
        <v>13</v>
      </c>
      <c r="B6" s="9">
        <v>172</v>
      </c>
    </row>
    <row r="7" spans="1:2" x14ac:dyDescent="0.35">
      <c r="A7" t="s">
        <v>15</v>
      </c>
      <c r="B7" s="9">
        <v>110</v>
      </c>
    </row>
    <row r="8" spans="1:2" x14ac:dyDescent="0.35">
      <c r="A8" t="s">
        <v>16</v>
      </c>
      <c r="B8" s="9">
        <v>132</v>
      </c>
    </row>
    <row r="9" spans="1:2" x14ac:dyDescent="0.35">
      <c r="A9" t="s">
        <v>18</v>
      </c>
      <c r="B9" s="9">
        <v>168</v>
      </c>
    </row>
    <row r="10" spans="1:2" x14ac:dyDescent="0.35">
      <c r="A10" t="s">
        <v>19</v>
      </c>
      <c r="B10" s="9">
        <v>168</v>
      </c>
    </row>
    <row r="11" spans="1:2" x14ac:dyDescent="0.35">
      <c r="A11" t="s">
        <v>20</v>
      </c>
      <c r="B11" s="9">
        <v>124</v>
      </c>
    </row>
    <row r="12" spans="1:2" x14ac:dyDescent="0.35">
      <c r="A12" s="7"/>
      <c r="B12" s="10"/>
    </row>
    <row r="13" spans="1:2" ht="15" thickBot="1" x14ac:dyDescent="0.4">
      <c r="A13" s="8" t="s">
        <v>21</v>
      </c>
      <c r="B13" s="11">
        <f>SUM(B2:B12)</f>
        <v>1354</v>
      </c>
    </row>
    <row r="14" spans="1:2" ht="15" thickTop="1" x14ac:dyDescent="0.35"/>
  </sheetData>
  <sortState xmlns:xlrd2="http://schemas.microsoft.com/office/spreadsheetml/2017/richdata2" ref="A2:B11">
    <sortCondition ref="A2:A11"/>
  </sortState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E4B8C7-223A-4C1C-80BE-36423597F6CA}">
  <dimension ref="A1:B14"/>
  <sheetViews>
    <sheetView zoomScale="120" zoomScaleNormal="120" workbookViewId="0"/>
  </sheetViews>
  <sheetFormatPr defaultRowHeight="14.5" x14ac:dyDescent="0.35"/>
  <cols>
    <col min="1" max="1" width="12.1796875" customWidth="1"/>
    <col min="2" max="2" width="22.81640625" style="1" customWidth="1"/>
  </cols>
  <sheetData>
    <row r="1" spans="1:2" x14ac:dyDescent="0.35">
      <c r="A1" s="3" t="s">
        <v>25</v>
      </c>
      <c r="B1" s="4" t="s">
        <v>26</v>
      </c>
    </row>
    <row r="2" spans="1:2" x14ac:dyDescent="0.35">
      <c r="A2" t="s">
        <v>7</v>
      </c>
      <c r="B2" s="9">
        <v>84</v>
      </c>
    </row>
    <row r="3" spans="1:2" x14ac:dyDescent="0.35">
      <c r="A3" t="s">
        <v>9</v>
      </c>
      <c r="B3" s="9">
        <v>96</v>
      </c>
    </row>
    <row r="4" spans="1:2" x14ac:dyDescent="0.35">
      <c r="A4" t="s">
        <v>10</v>
      </c>
      <c r="B4" s="9">
        <v>99</v>
      </c>
    </row>
    <row r="5" spans="1:2" x14ac:dyDescent="0.35">
      <c r="A5" t="s">
        <v>12</v>
      </c>
      <c r="B5" s="9">
        <v>131</v>
      </c>
    </row>
    <row r="6" spans="1:2" x14ac:dyDescent="0.35">
      <c r="A6" t="s">
        <v>13</v>
      </c>
      <c r="B6" s="9">
        <v>104</v>
      </c>
    </row>
    <row r="7" spans="1:2" x14ac:dyDescent="0.35">
      <c r="A7" t="s">
        <v>15</v>
      </c>
      <c r="B7" s="9">
        <v>132</v>
      </c>
    </row>
    <row r="8" spans="1:2" x14ac:dyDescent="0.35">
      <c r="A8" t="s">
        <v>16</v>
      </c>
      <c r="B8" s="9">
        <v>106</v>
      </c>
    </row>
    <row r="9" spans="1:2" x14ac:dyDescent="0.35">
      <c r="A9" t="s">
        <v>18</v>
      </c>
      <c r="B9" s="9">
        <v>90</v>
      </c>
    </row>
    <row r="10" spans="1:2" x14ac:dyDescent="0.35">
      <c r="A10" t="s">
        <v>19</v>
      </c>
      <c r="B10" s="9">
        <v>113</v>
      </c>
    </row>
    <row r="11" spans="1:2" x14ac:dyDescent="0.35">
      <c r="A11" t="s">
        <v>20</v>
      </c>
      <c r="B11" s="9">
        <v>137</v>
      </c>
    </row>
    <row r="12" spans="1:2" x14ac:dyDescent="0.35">
      <c r="A12" s="7"/>
      <c r="B12" s="10"/>
    </row>
    <row r="13" spans="1:2" ht="15" thickBot="1" x14ac:dyDescent="0.4">
      <c r="A13" s="8" t="s">
        <v>21</v>
      </c>
      <c r="B13" s="11">
        <f>SUM(B2:B12)</f>
        <v>1092</v>
      </c>
    </row>
    <row r="14" spans="1:2" ht="15" thickTop="1" x14ac:dyDescent="0.35"/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SUMMARY</vt:lpstr>
      <vt:lpstr>Jan-25</vt:lpstr>
      <vt:lpstr>Feb-25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2025-11-28T03:58:03Z</dcterms:created>
  <dcterms:modified xsi:type="dcterms:W3CDTF">2025-12-01T03:06:05Z</dcterms:modified>
  <cp:category/>
  <cp:contentStatus/>
</cp:coreProperties>
</file>